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 Riesgo Crip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€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0F172A"/>
      <sz val="11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EF08A"/>
        <bgColor rgb="00FEF08A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164" fontId="5" fillId="3" borderId="1" applyAlignment="1" pivotButton="0" quotePrefix="0" xfId="0">
      <alignment horizontal="right"/>
    </xf>
    <xf numFmtId="0" fontId="0" fillId="0" borderId="1" pivotButton="0" quotePrefix="0" xfId="0"/>
    <xf numFmtId="165" fontId="5" fillId="3" borderId="1" applyAlignment="1" pivotButton="0" quotePrefix="0" xfId="0">
      <alignment horizontal="right"/>
    </xf>
    <xf numFmtId="1" fontId="5" fillId="3" borderId="1" applyAlignment="1" pivotButton="0" quotePrefix="0" xfId="0">
      <alignment horizontal="right"/>
    </xf>
    <xf numFmtId="164" fontId="5" fillId="4" borderId="1" applyAlignment="1" pivotButton="0" quotePrefix="0" xfId="0">
      <alignment horizontal="right"/>
    </xf>
    <xf numFmtId="164" fontId="5" fillId="5" borderId="1" applyAlignment="1" pivotButton="0" quotePrefix="0" xfId="0">
      <alignment horizontal="right"/>
    </xf>
    <xf numFmtId="165" fontId="4" fillId="5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25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2" customWidth="1" min="3" max="3"/>
    <col width="22" customWidth="1" min="4" max="4"/>
    <col width="3" customWidth="1" min="5" max="5"/>
  </cols>
  <sheetData>
    <row r="2">
      <c r="B2" s="1" t="inlineStr">
        <is>
          <t>MENTE FINANCIERA - SIMULADOR AVANZADO DE CARTERA CRIPTO v2</t>
        </is>
      </c>
    </row>
    <row r="3">
      <c r="B3" s="2" t="inlineStr">
        <is>
          <t>Calculadora de Riesgo, Rebalanceo y Simulación de Escenarios para Criptomonedas</t>
        </is>
      </c>
    </row>
    <row r="5">
      <c r="B5" s="3" t="inlineStr">
        <is>
          <t>1. DATOS GENERALES DE LA CARTERA</t>
        </is>
      </c>
    </row>
    <row r="6">
      <c r="B6" s="4" t="inlineStr">
        <is>
          <t>Capital Total Invertible (€):</t>
        </is>
      </c>
      <c r="C6" s="5" t="n">
        <v>10000</v>
      </c>
      <c r="D6" s="6" t="n"/>
    </row>
    <row r="7">
      <c r="B7" s="4" t="inlineStr">
        <is>
          <t>Asignación Objetivo Cripto (%):</t>
        </is>
      </c>
      <c r="C7" s="7" t="n">
        <v>0.05</v>
      </c>
      <c r="D7" s="6" t="n"/>
    </row>
    <row r="8">
      <c r="B8" s="4" t="inlineStr">
        <is>
          <t>Horizonte Temporal (Años):</t>
        </is>
      </c>
      <c r="C8" s="8" t="n">
        <v>5</v>
      </c>
      <c r="D8" s="6" t="n"/>
    </row>
    <row r="10">
      <c r="B10" s="3" t="inlineStr">
        <is>
          <t>2. DISTRIBUCIÓN DE ACTIVOS EN CRIPTO</t>
        </is>
      </c>
    </row>
    <row r="11">
      <c r="B11" s="4" t="inlineStr">
        <is>
          <t>Bitcoin (BTC) - Ponderación:</t>
        </is>
      </c>
      <c r="C11" s="7" t="n">
        <v>0.6</v>
      </c>
      <c r="D11" s="6" t="n"/>
    </row>
    <row r="12">
      <c r="B12" s="4" t="inlineStr">
        <is>
          <t>Ethereum (ETH) - Ponderación:</t>
        </is>
      </c>
      <c r="C12" s="7" t="n">
        <v>0.3</v>
      </c>
      <c r="D12" s="6" t="n"/>
    </row>
    <row r="13">
      <c r="B13" s="4" t="inlineStr">
        <is>
          <t>Altcoins / DeFi - Ponderación:</t>
        </is>
      </c>
      <c r="C13" s="7" t="n">
        <v>0.1</v>
      </c>
      <c r="D13" s="6" t="n"/>
    </row>
    <row r="15">
      <c r="B15" s="3" t="inlineStr">
        <is>
          <t>3. RESULTADOS DE ASIGNACIÓN</t>
        </is>
      </c>
    </row>
    <row r="16">
      <c r="B16" s="4" t="inlineStr">
        <is>
          <t>Monto Total en Cripto (€):</t>
        </is>
      </c>
      <c r="C16" s="9">
        <f>C6*C7</f>
        <v/>
      </c>
      <c r="D16" s="6" t="n"/>
    </row>
    <row r="17">
      <c r="B17" s="4" t="inlineStr">
        <is>
          <t>Monto en Cartera Tradicional (€):</t>
        </is>
      </c>
      <c r="C17" s="9">
        <f>C6*(1-C7)</f>
        <v/>
      </c>
      <c r="D17" s="6" t="n"/>
    </row>
    <row r="18">
      <c r="B18" s="4" t="inlineStr">
        <is>
          <t>Capital en Bitcoin (BTC) (€):</t>
        </is>
      </c>
      <c r="C18" s="9">
        <f>C16*C11</f>
        <v/>
      </c>
      <c r="D18" s="6" t="n"/>
    </row>
    <row r="19">
      <c r="B19" s="4" t="inlineStr">
        <is>
          <t>Capital en Ethereum (ETH) (€):</t>
        </is>
      </c>
      <c r="C19" s="9">
        <f>C16*C12</f>
        <v/>
      </c>
      <c r="D19" s="6" t="n"/>
    </row>
    <row r="20">
      <c r="B20" s="4" t="inlineStr">
        <is>
          <t>Capital en Altcoins (€):</t>
        </is>
      </c>
      <c r="C20" s="9">
        <f>C16*C13</f>
        <v/>
      </c>
      <c r="D20" s="6" t="n"/>
    </row>
    <row r="22">
      <c r="B22" s="3" t="inlineStr">
        <is>
          <t>4. ESCENARIOS DE ESTRÉS (BEAR MARKET)</t>
        </is>
      </c>
    </row>
    <row r="23">
      <c r="B23" s="4" t="inlineStr">
        <is>
          <t>Caída Cripto - Moderada (-30%):</t>
        </is>
      </c>
      <c r="C23" s="10">
        <f>C16*-0.30</f>
        <v/>
      </c>
      <c r="D23" s="11">
        <f>C23/C6</f>
        <v/>
      </c>
    </row>
    <row r="24">
      <c r="B24" s="4" t="inlineStr">
        <is>
          <t>Caída Cripto - Severa (-50%):</t>
        </is>
      </c>
      <c r="C24" s="10">
        <f>C16*-0.50</f>
        <v/>
      </c>
      <c r="D24" s="11">
        <f>C24/C6</f>
        <v/>
      </c>
    </row>
    <row r="25">
      <c r="B25" s="4" t="inlineStr">
        <is>
          <t>Caída Cripto - Extrema (-80%):</t>
        </is>
      </c>
      <c r="C25" s="10">
        <f>C16*-0.80</f>
        <v/>
      </c>
      <c r="D25" s="11">
        <f>C25/C6</f>
        <v/>
      </c>
    </row>
  </sheetData>
  <mergeCells count="4">
    <mergeCell ref="B10:D10"/>
    <mergeCell ref="B22:D22"/>
    <mergeCell ref="B5:D5"/>
    <mergeCell ref="B15:D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2026-08-29T08:47:49Z</dcterms:created>
  <dcterms:modified xmlns:dcterms="http://purl.org/dc/terms/" xmlns:xsi="http://www.w3.org/2001/XMLSchema-instance" xsi:type="dcterms:W3CDTF">2026-08-29T08:47:49Z</dcterms:modified>
</cp:coreProperties>
</file>